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55" windowHeight="8700" activeTab="0"/>
  </bookViews>
  <sheets>
    <sheet name="Kasnak Gir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<sst xmlns="http://schemas.openxmlformats.org/spreadsheetml/2006/main" count="16" uniqueCount="16">
  <si>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Motor Kasnağı Çapı (mm)</t>
  </si>
  <si>
    <t>Fan Kasnağı Çapı (mm)</t>
  </si>
  <si>
    <t>Debi (m3/h)</t>
  </si>
  <si>
    <t>Basınç( mmss)</t>
  </si>
  <si>
    <t>Kasnak Oranı</t>
  </si>
  <si>
    <t>Değişim Katsayısı</t>
  </si>
  <si>
    <t>Güç İhtiyacı (kw)</t>
  </si>
  <si>
    <t>Motor Gücü (KW)</t>
  </si>
  <si>
    <t>Motor Devri (d/d)</t>
  </si>
  <si>
    <t>Pervane Devri (d/d)</t>
  </si>
  <si>
    <t>Max. Akım (Amp)</t>
  </si>
  <si>
    <t>Akım İhtiyacı (Amp)</t>
  </si>
  <si>
    <t>Eski</t>
  </si>
  <si>
    <t>Yeni</t>
  </si>
  <si>
    <t>Flender Sıkma Burç Standardına Göre</t>
  </si>
  <si>
    <t>Fan Hesap Tablosu</t>
  </si>
</sst>
</file>

<file path=xl/styles.xml><?xml version="1.0" encoding="utf-8"?>
<styleSheet xmlns="http://schemas.openxmlformats.org/spreadsheetml/2006/main">
  <numFmts count="16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</numFmts>
  <fonts count="9">
    <font>
      <sz val="10"/>
      <name val="Arial Tur"/>
      <family val="0"/>
    </font>
    <font>
      <sz val="8"/>
      <name val="Arial Tur"/>
      <family val="0"/>
    </font>
    <font>
      <i/>
      <u val="single"/>
      <sz val="12"/>
      <color indexed="9"/>
      <name val="Arial Tur"/>
      <family val="0"/>
    </font>
    <font>
      <sz val="10"/>
      <color indexed="60"/>
      <name val="Arial Tur"/>
      <family val="0"/>
    </font>
    <font>
      <sz val="10"/>
      <color indexed="57"/>
      <name val="Arial Tur"/>
      <family val="0"/>
    </font>
    <font>
      <sz val="11"/>
      <color indexed="57"/>
      <name val="Arial Tur"/>
      <family val="0"/>
    </font>
    <font>
      <sz val="10"/>
      <color indexed="52"/>
      <name val="Arial Tur"/>
      <family val="0"/>
    </font>
    <font>
      <sz val="10"/>
      <color indexed="8"/>
      <name val="Arial Tur"/>
      <family val="0"/>
    </font>
    <font>
      <b/>
      <i/>
      <u val="single"/>
      <sz val="14"/>
      <name val="Arial Tur"/>
      <family val="0"/>
    </font>
  </fonts>
  <fills count="6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4" fillId="0" borderId="3" xfId="0" applyFont="1" applyBorder="1" applyAlignment="1">
      <alignment/>
    </xf>
    <xf numFmtId="0" fontId="5" fillId="0" borderId="8" xfId="0" applyFont="1" applyBorder="1" applyAlignment="1">
      <alignment/>
    </xf>
    <xf numFmtId="0" fontId="2" fillId="2" borderId="8" xfId="0" applyFont="1" applyFill="1" applyBorder="1" applyAlignment="1">
      <alignment/>
    </xf>
    <xf numFmtId="0" fontId="2" fillId="3" borderId="9" xfId="0" applyFont="1" applyFill="1" applyBorder="1" applyAlignment="1">
      <alignment/>
    </xf>
    <xf numFmtId="0" fontId="6" fillId="0" borderId="10" xfId="0" applyFont="1" applyBorder="1" applyAlignment="1">
      <alignment/>
    </xf>
    <xf numFmtId="0" fontId="5" fillId="4" borderId="8" xfId="0" applyFont="1" applyFill="1" applyBorder="1" applyAlignment="1">
      <alignment/>
    </xf>
    <xf numFmtId="0" fontId="0" fillId="0" borderId="10" xfId="0" applyBorder="1" applyAlignment="1">
      <alignment/>
    </xf>
    <xf numFmtId="0" fontId="8" fillId="0" borderId="0" xfId="0" applyFont="1" applyAlignment="1">
      <alignment horizontal="center"/>
    </xf>
    <xf numFmtId="0" fontId="0" fillId="0" borderId="11" xfId="0" applyBorder="1" applyAlignment="1">
      <alignment horizontal="center" vertical="center" wrapText="1"/>
    </xf>
    <xf numFmtId="10" fontId="6" fillId="0" borderId="11" xfId="0" applyNumberFormat="1" applyFont="1" applyBorder="1" applyAlignment="1">
      <alignment/>
    </xf>
    <xf numFmtId="10" fontId="7" fillId="5" borderId="11" xfId="0" applyNumberFormat="1" applyFont="1" applyFill="1" applyBorder="1" applyAlignment="1">
      <alignment/>
    </xf>
    <xf numFmtId="10" fontId="6" fillId="0" borderId="12" xfId="0" applyNumberFormat="1" applyFont="1" applyBorder="1" applyAlignment="1">
      <alignment/>
    </xf>
    <xf numFmtId="0" fontId="3" fillId="0" borderId="13" xfId="0" applyFont="1" applyBorder="1" applyAlignment="1" applyProtection="1">
      <alignment/>
      <protection locked="0"/>
    </xf>
    <xf numFmtId="0" fontId="3" fillId="0" borderId="8" xfId="0" applyFont="1" applyBorder="1" applyAlignment="1" applyProtection="1">
      <alignment/>
      <protection locked="0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0" fillId="0" borderId="11" xfId="0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7"/>
  <sheetViews>
    <sheetView showGridLines="0" tabSelected="1" workbookViewId="0" topLeftCell="A1">
      <selection activeCell="E5" sqref="E5"/>
    </sheetView>
  </sheetViews>
  <sheetFormatPr defaultColWidth="9.00390625" defaultRowHeight="12.75"/>
  <cols>
    <col min="2" max="2" width="19.25390625" style="0" bestFit="1" customWidth="1"/>
    <col min="3" max="3" width="22.625" style="0" bestFit="1" customWidth="1"/>
    <col min="6" max="6" width="16.125" style="0" bestFit="1" customWidth="1"/>
  </cols>
  <sheetData>
    <row r="1" spans="2:6" ht="18.75">
      <c r="B1" s="16" t="s">
        <v>15</v>
      </c>
      <c r="C1" s="16"/>
      <c r="D1" s="16"/>
      <c r="E1" s="16"/>
      <c r="F1" s="16"/>
    </row>
    <row r="2" ht="13.5" thickBot="1"/>
    <row r="3" spans="2:6" ht="12.75">
      <c r="B3" s="15"/>
      <c r="C3" s="2"/>
      <c r="D3" s="3" t="s">
        <v>12</v>
      </c>
      <c r="E3" s="4" t="s">
        <v>13</v>
      </c>
      <c r="F3" s="13" t="s">
        <v>5</v>
      </c>
    </row>
    <row r="4" spans="2:6" ht="12.75">
      <c r="B4" s="17" t="s">
        <v>14</v>
      </c>
      <c r="C4" s="5" t="s">
        <v>0</v>
      </c>
      <c r="D4" s="21">
        <v>140</v>
      </c>
      <c r="E4" s="22">
        <v>170</v>
      </c>
      <c r="F4" s="18"/>
    </row>
    <row r="5" spans="2:6" ht="12.75">
      <c r="B5" s="17"/>
      <c r="C5" s="5" t="s">
        <v>1</v>
      </c>
      <c r="D5" s="21">
        <v>560</v>
      </c>
      <c r="E5" s="22">
        <v>560</v>
      </c>
      <c r="F5" s="18"/>
    </row>
    <row r="6" spans="2:6" ht="13.5" thickBot="1">
      <c r="B6" s="30"/>
      <c r="C6" s="6" t="s">
        <v>4</v>
      </c>
      <c r="D6" s="7">
        <f>D4/D5</f>
        <v>0.25</v>
      </c>
      <c r="E6" s="8">
        <f>E4/E5</f>
        <v>0.30357142857142855</v>
      </c>
      <c r="F6" s="19">
        <f>E6/D6</f>
        <v>1.2142857142857142</v>
      </c>
    </row>
    <row r="7" spans="2:6" ht="14.25">
      <c r="B7" s="23" t="s">
        <v>7</v>
      </c>
      <c r="C7" s="31"/>
      <c r="D7" s="26">
        <v>15</v>
      </c>
      <c r="E7" s="9">
        <v>15</v>
      </c>
      <c r="F7" s="18"/>
    </row>
    <row r="8" spans="2:6" ht="14.25">
      <c r="B8" s="24" t="s">
        <v>8</v>
      </c>
      <c r="C8" s="29"/>
      <c r="D8" s="27">
        <v>1485</v>
      </c>
      <c r="E8" s="10">
        <v>1485</v>
      </c>
      <c r="F8" s="18">
        <f>D8/E8</f>
        <v>1</v>
      </c>
    </row>
    <row r="9" spans="2:6" ht="14.25">
      <c r="B9" s="24" t="s">
        <v>9</v>
      </c>
      <c r="C9" s="29"/>
      <c r="D9" s="27">
        <f>(D4/D5)*D8</f>
        <v>371.25</v>
      </c>
      <c r="E9" s="14">
        <f>(E4/E5)*E8</f>
        <v>450.8035714285714</v>
      </c>
      <c r="F9" s="18">
        <f>E9/D9</f>
        <v>1.2142857142857142</v>
      </c>
    </row>
    <row r="10" spans="2:6" ht="14.25">
      <c r="B10" s="24" t="s">
        <v>10</v>
      </c>
      <c r="C10" s="29"/>
      <c r="D10" s="27">
        <v>32</v>
      </c>
      <c r="E10" s="10"/>
      <c r="F10" s="18"/>
    </row>
    <row r="11" spans="2:6" ht="14.25">
      <c r="B11" s="24" t="s">
        <v>2</v>
      </c>
      <c r="C11" s="29"/>
      <c r="D11" s="27">
        <v>1</v>
      </c>
      <c r="E11" s="10">
        <f>(E9/D9)*D11</f>
        <v>1.2142857142857142</v>
      </c>
      <c r="F11" s="18">
        <f>E11/D11</f>
        <v>1.2142857142857142</v>
      </c>
    </row>
    <row r="12" spans="2:6" ht="14.25">
      <c r="B12" s="24" t="s">
        <v>3</v>
      </c>
      <c r="C12" s="29"/>
      <c r="D12" s="27">
        <v>1</v>
      </c>
      <c r="E12" s="10">
        <f>(POWER((E9/D9),2))*D12</f>
        <v>1.4744897959183672</v>
      </c>
      <c r="F12" s="18">
        <f>E12/D12</f>
        <v>1.4744897959183672</v>
      </c>
    </row>
    <row r="13" spans="2:6" ht="15">
      <c r="B13" s="24" t="s">
        <v>6</v>
      </c>
      <c r="C13" s="29"/>
      <c r="D13" s="27">
        <f>(D14/D10)*D7</f>
        <v>5.625</v>
      </c>
      <c r="E13" s="11">
        <f>(POWER((E9/D9),3))*D13</f>
        <v>10.071291909620989</v>
      </c>
      <c r="F13" s="18">
        <f>E13/D13</f>
        <v>1.7904518950437314</v>
      </c>
    </row>
    <row r="14" spans="2:6" ht="15.75" thickBot="1">
      <c r="B14" s="25" t="s">
        <v>11</v>
      </c>
      <c r="C14" s="32"/>
      <c r="D14" s="28">
        <v>12</v>
      </c>
      <c r="E14" s="12">
        <f>(E13/D13)*D14</f>
        <v>21.485422740524776</v>
      </c>
      <c r="F14" s="20">
        <f>E14/D14</f>
        <v>1.7904518950437314</v>
      </c>
    </row>
    <row r="17" ht="12.75">
      <c r="C17" s="1"/>
    </row>
  </sheetData>
  <sheetProtection sheet="1" objects="1" scenarios="1" selectLockedCells="1"/>
  <mergeCells count="2">
    <mergeCell ref="B1:F1"/>
    <mergeCell ref="B4:B5"/>
  </mergeCells>
  <printOptions/>
  <pageMargins left="0.75" right="0.75" top="1" bottom="1" header="0.5" footer="0.5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KUMAS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Mekanik Bakım</dc:creator>
  <cp:keywords/>
  <dc:description/>
  <cp:lastModifiedBy>x</cp:lastModifiedBy>
  <cp:lastPrinted>2004-03-11T13:26:28Z</cp:lastPrinted>
  <dcterms:created xsi:type="dcterms:W3CDTF">2003-12-01T14:54:51Z</dcterms:created>
  <dcterms:modified xsi:type="dcterms:W3CDTF">2007-01-31T19:39:39Z</dcterms:modified>
  <cp:category/>
  <cp:version/>
  <cp:contentType/>
  <cp:contentStatus/>
</cp:coreProperties>
</file>